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<sst xmlns="http://schemas.openxmlformats.org/spreadsheetml/2006/main" count="139" uniqueCount="112">
  <si>
    <t>Chess Scotland</t>
  </si>
  <si>
    <t>2004/05</t>
  </si>
  <si>
    <t xml:space="preserve">  £  </t>
  </si>
  <si>
    <t xml:space="preserve"> £ </t>
  </si>
  <si>
    <t>Affiliations:</t>
  </si>
  <si>
    <t>Associations and Leagues</t>
  </si>
  <si>
    <t>Clubs:</t>
  </si>
  <si>
    <t>Adult</t>
  </si>
  <si>
    <t>Junior and School</t>
  </si>
  <si>
    <t>Membership Subscriptions</t>
  </si>
  <si>
    <t>Grading Fees</t>
  </si>
  <si>
    <t>Publications</t>
  </si>
  <si>
    <t>Tournaments:</t>
  </si>
  <si>
    <t>Junior</t>
  </si>
  <si>
    <t>Grants</t>
  </si>
  <si>
    <t>100 Club Proceeds</t>
  </si>
  <si>
    <t>Sponsorship</t>
  </si>
  <si>
    <t>Service Fees</t>
  </si>
  <si>
    <t>Donations</t>
  </si>
  <si>
    <t>Interest</t>
  </si>
  <si>
    <t>Life Fund Deficit</t>
  </si>
  <si>
    <t>General Fund Deficit</t>
  </si>
  <si>
    <t>£</t>
  </si>
  <si>
    <t>International:</t>
  </si>
  <si>
    <t>Tournaments</t>
  </si>
  <si>
    <t>Less: Contributions</t>
  </si>
  <si>
    <t>Plus: FIDE Fees</t>
  </si>
  <si>
    <t>Scottish Championships</t>
  </si>
  <si>
    <t>Insurance Policies</t>
  </si>
  <si>
    <t>Grand Prix</t>
  </si>
  <si>
    <t>SJCA Trust</t>
  </si>
  <si>
    <t>Schools Chess</t>
  </si>
  <si>
    <t>Walter Munn Fund</t>
  </si>
  <si>
    <t>Administration:</t>
  </si>
  <si>
    <t>Membership Services</t>
  </si>
  <si>
    <t>Information Services</t>
  </si>
  <si>
    <t>General Services</t>
  </si>
  <si>
    <t>Correspondence</t>
  </si>
  <si>
    <t>Reserve Fund Surplus</t>
  </si>
  <si>
    <t xml:space="preserve"> Accumulated Fund  </t>
  </si>
  <si>
    <t>Note</t>
  </si>
  <si>
    <t xml:space="preserve">  £ </t>
  </si>
  <si>
    <t xml:space="preserve"> Represented by </t>
  </si>
  <si>
    <t xml:space="preserve"> Current Assets </t>
  </si>
  <si>
    <t xml:space="preserve"> Deposit Accounts </t>
  </si>
  <si>
    <t xml:space="preserve"> Current Accounts </t>
  </si>
  <si>
    <t xml:space="preserve"> Debtors</t>
  </si>
  <si>
    <t xml:space="preserve"> Less </t>
  </si>
  <si>
    <t xml:space="preserve"> Current Liabilities </t>
  </si>
  <si>
    <t xml:space="preserve"> Held on Deposit </t>
  </si>
  <si>
    <t xml:space="preserve"> Bequests </t>
  </si>
  <si>
    <t xml:space="preserve"> Net Current Assets </t>
  </si>
  <si>
    <t xml:space="preserve"> Notes to the Balance Sheet  </t>
  </si>
  <si>
    <t>Surplus/(Loss)</t>
  </si>
  <si>
    <t>Balance</t>
  </si>
  <si>
    <t>for the Year</t>
  </si>
  <si>
    <t xml:space="preserve"> 1.  Accumulated Fund  </t>
  </si>
  <si>
    <t xml:space="preserve">   £ </t>
  </si>
  <si>
    <t>Life Membership Account</t>
  </si>
  <si>
    <t>Reserve Account</t>
  </si>
  <si>
    <t>General Account</t>
  </si>
  <si>
    <t xml:space="preserve">  2.  Amounts held on Deposit  </t>
  </si>
  <si>
    <t>West of Scotland</t>
  </si>
  <si>
    <t>East of Scotland</t>
  </si>
  <si>
    <t>McDonald Award Fund</t>
  </si>
  <si>
    <t>National League  Fund</t>
  </si>
  <si>
    <t>Walter Munn Youth Fund</t>
  </si>
  <si>
    <t>Allotted Funds</t>
  </si>
  <si>
    <t xml:space="preserve"> L. R. McKenzie </t>
  </si>
  <si>
    <t xml:space="preserve"> Finance Director</t>
  </si>
  <si>
    <t>INCOME</t>
  </si>
  <si>
    <t>Entry Fees including Donations</t>
  </si>
  <si>
    <t>Bulletin Sales</t>
  </si>
  <si>
    <t>Deficit</t>
  </si>
  <si>
    <t>EXPENDITURE</t>
  </si>
  <si>
    <t>Congress Prizes</t>
  </si>
  <si>
    <t>Services:</t>
  </si>
  <si>
    <t xml:space="preserve">    Organisational costs:</t>
  </si>
  <si>
    <t>Halls etc</t>
  </si>
  <si>
    <t>Other</t>
  </si>
  <si>
    <t xml:space="preserve">    Grading Fees</t>
  </si>
  <si>
    <t xml:space="preserve">    Miscellaneous</t>
  </si>
  <si>
    <t>Accumulated Fund:</t>
  </si>
  <si>
    <t>Balance b/f</t>
  </si>
  <si>
    <t>Less: Congress Deficit</t>
  </si>
  <si>
    <t>Represented by</t>
  </si>
  <si>
    <t>Current Assets</t>
  </si>
  <si>
    <t>Deposit Account</t>
  </si>
  <si>
    <t>Current Account</t>
  </si>
  <si>
    <t>Less</t>
  </si>
  <si>
    <t>Current Liabilities</t>
  </si>
  <si>
    <t>Creditors</t>
  </si>
  <si>
    <t xml:space="preserve">      Income for the Year ending 30 April 2006</t>
  </si>
  <si>
    <t xml:space="preserve">   Expenditure for the Year ending 30 April 2006</t>
  </si>
  <si>
    <t>Canteen</t>
  </si>
  <si>
    <t xml:space="preserve"> Balance Sheet as at 30 April 2006</t>
  </si>
  <si>
    <t>2005/06</t>
  </si>
  <si>
    <t>Clubs</t>
  </si>
  <si>
    <t>Congresses</t>
  </si>
  <si>
    <t>Life Fund Surplus</t>
  </si>
  <si>
    <t xml:space="preserve"> Balance as at 30 April 2005 </t>
  </si>
  <si>
    <t>Plus:</t>
  </si>
  <si>
    <t>Surplus for year</t>
  </si>
  <si>
    <t>(6703.15)</t>
  </si>
  <si>
    <t>(700.00)</t>
  </si>
  <si>
    <t>(7403.15)</t>
  </si>
  <si>
    <t>(11.21</t>
  </si>
  <si>
    <t>)</t>
  </si>
  <si>
    <t>Aagaard Training Fund</t>
  </si>
  <si>
    <t>Insurance Scheme:</t>
  </si>
  <si>
    <t xml:space="preserve">Balance Sheet as at 30 April 2006 </t>
  </si>
  <si>
    <t xml:space="preserve">             SCOTTISH CONGRESS 2005 - OBAN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</si>
</sst>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6">
    <font>
      <sz val="10"/>
      <name val="Arial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0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4" fontId="4" fillId="0" borderId="2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21"/>
  <sheetViews>
    <sheetView showGridLines="0" tabSelected="1" workbookViewId="0" topLeftCell="A205">
      <selection activeCell="O208" sqref="O208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2.7109375" style="0" customWidth="1"/>
    <col min="4" max="4" width="7.00390625" style="0" customWidth="1"/>
    <col min="5" max="5" width="12.7109375" style="0" customWidth="1"/>
    <col min="6" max="6" width="7.7109375" style="0" customWidth="1"/>
    <col min="7" max="7" width="8.140625" style="0" customWidth="1"/>
    <col min="8" max="8" width="9.7109375" style="0" customWidth="1"/>
    <col min="9" max="9" width="8.421875" style="0" customWidth="1"/>
    <col min="10" max="10" width="2.7109375" style="0" customWidth="1"/>
    <col min="11" max="11" width="8.28125" style="0" customWidth="1"/>
    <col min="12" max="12" width="2.7109375" style="0" customWidth="1"/>
    <col min="13" max="13" width="8.7109375" style="0" customWidth="1"/>
  </cols>
  <sheetData>
    <row r="2" spans="7:13" ht="12.75">
      <c r="G2" s="37" t="s">
        <v>0</v>
      </c>
      <c r="M2">
        <v>1</v>
      </c>
    </row>
    <row r="3" ht="12.75">
      <c r="H3" s="2"/>
    </row>
    <row r="5" spans="5:19" ht="15.75">
      <c r="E5" s="34"/>
      <c r="F5" s="34"/>
      <c r="G5" s="35" t="s">
        <v>92</v>
      </c>
      <c r="H5" s="1"/>
      <c r="I5" s="25"/>
      <c r="O5" s="33"/>
      <c r="P5" s="25"/>
      <c r="Q5" s="25"/>
      <c r="R5" s="25"/>
      <c r="S5" s="25"/>
    </row>
    <row r="8" spans="2:13" ht="12.75">
      <c r="B8" s="6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  <c r="M8" s="11" t="s">
        <v>96</v>
      </c>
    </row>
    <row r="9" spans="2:13" ht="12.75">
      <c r="B9" s="6" t="s">
        <v>2</v>
      </c>
      <c r="C9" s="3"/>
      <c r="D9" s="3"/>
      <c r="E9" s="3"/>
      <c r="F9" s="3"/>
      <c r="G9" s="3"/>
      <c r="H9" s="3"/>
      <c r="I9" s="3"/>
      <c r="J9" s="3"/>
      <c r="K9" s="11" t="s">
        <v>3</v>
      </c>
      <c r="L9" s="3"/>
      <c r="M9" s="11" t="s">
        <v>3</v>
      </c>
    </row>
    <row r="10" spans="2:13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2.75">
      <c r="B11" s="3"/>
      <c r="C11" s="3"/>
      <c r="D11" s="8" t="s">
        <v>4</v>
      </c>
      <c r="E11" s="3"/>
      <c r="F11" s="3"/>
      <c r="G11" s="3"/>
      <c r="H11" s="3"/>
      <c r="I11" s="3"/>
      <c r="J11" s="3"/>
      <c r="K11" s="3"/>
      <c r="L11" s="3"/>
      <c r="M11" s="3"/>
    </row>
    <row r="12" spans="2:13" ht="12.75">
      <c r="B12" s="3"/>
      <c r="C12" s="3"/>
      <c r="D12" s="3"/>
      <c r="E12" s="3" t="s">
        <v>5</v>
      </c>
      <c r="F12" s="3"/>
      <c r="G12" s="3"/>
      <c r="H12" s="3"/>
      <c r="I12" s="3"/>
      <c r="J12" s="3"/>
      <c r="K12" s="4">
        <v>2937.4</v>
      </c>
      <c r="L12" s="3"/>
      <c r="M12" s="3"/>
    </row>
    <row r="13" spans="2:13" ht="12.75">
      <c r="B13" s="3"/>
      <c r="C13" s="3"/>
      <c r="D13" s="3"/>
      <c r="E13" s="3" t="s">
        <v>6</v>
      </c>
      <c r="F13" s="3" t="s">
        <v>7</v>
      </c>
      <c r="G13" s="3"/>
      <c r="H13" s="3"/>
      <c r="I13" s="3"/>
      <c r="J13" s="3"/>
      <c r="K13" s="4">
        <v>1053</v>
      </c>
      <c r="L13" s="3"/>
      <c r="M13" s="3"/>
    </row>
    <row r="14" spans="2:13" ht="12.75">
      <c r="B14" s="3"/>
      <c r="C14" s="3"/>
      <c r="D14" s="3"/>
      <c r="E14" s="3"/>
      <c r="F14" s="3" t="s">
        <v>8</v>
      </c>
      <c r="G14" s="3"/>
      <c r="H14" s="3"/>
      <c r="I14" s="3"/>
      <c r="J14" s="3"/>
      <c r="K14" s="19">
        <v>39</v>
      </c>
      <c r="L14" s="3"/>
      <c r="M14" s="3"/>
    </row>
    <row r="15" spans="2:13" ht="12.75">
      <c r="B15" s="5">
        <v>4141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12">
        <f>SUM(K12:K14)</f>
        <v>4029.4</v>
      </c>
    </row>
    <row r="16" spans="2:13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8"/>
    </row>
    <row r="17" spans="2:13" ht="12.75">
      <c r="B17" s="5">
        <v>4787</v>
      </c>
      <c r="C17" s="3"/>
      <c r="D17" s="8" t="s">
        <v>9</v>
      </c>
      <c r="E17" s="3"/>
      <c r="F17" s="3"/>
      <c r="G17" s="3"/>
      <c r="H17" s="3"/>
      <c r="I17" s="3"/>
      <c r="J17" s="3"/>
      <c r="K17" s="3"/>
      <c r="L17" s="3"/>
      <c r="M17" s="12">
        <v>4800</v>
      </c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8"/>
    </row>
    <row r="19" spans="2:13" ht="12.75">
      <c r="B19" s="5">
        <v>4947</v>
      </c>
      <c r="C19" s="3"/>
      <c r="D19" s="8" t="s">
        <v>10</v>
      </c>
      <c r="E19" s="3"/>
      <c r="F19" s="3"/>
      <c r="G19" s="3"/>
      <c r="H19" s="3"/>
      <c r="I19" s="3"/>
      <c r="J19" s="3"/>
      <c r="K19" s="3"/>
      <c r="L19" s="3"/>
      <c r="M19" s="12">
        <v>5489.73</v>
      </c>
    </row>
    <row r="20" spans="2:1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8"/>
    </row>
    <row r="21" spans="2:13" ht="12.75">
      <c r="B21" s="5">
        <v>5366</v>
      </c>
      <c r="C21" s="3"/>
      <c r="D21" s="8" t="s">
        <v>11</v>
      </c>
      <c r="E21" s="3"/>
      <c r="F21" s="3"/>
      <c r="G21" s="3"/>
      <c r="H21" s="3"/>
      <c r="I21" s="3"/>
      <c r="J21" s="3"/>
      <c r="K21" s="3"/>
      <c r="L21" s="3"/>
      <c r="M21" s="12">
        <v>4248.52</v>
      </c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8"/>
    </row>
    <row r="23" spans="2:13" ht="12.75">
      <c r="B23" s="3"/>
      <c r="C23" s="3"/>
      <c r="D23" s="8" t="s">
        <v>12</v>
      </c>
      <c r="E23" s="3"/>
      <c r="F23" s="3" t="s">
        <v>7</v>
      </c>
      <c r="G23" s="3"/>
      <c r="H23" s="3"/>
      <c r="I23" s="3"/>
      <c r="J23" s="3"/>
      <c r="K23" s="4">
        <v>587.5</v>
      </c>
      <c r="L23" s="3"/>
      <c r="M23" s="8"/>
    </row>
    <row r="24" spans="2:13" ht="12.75">
      <c r="B24" s="3"/>
      <c r="C24" s="3"/>
      <c r="D24" s="3"/>
      <c r="E24" s="3"/>
      <c r="F24" s="3" t="s">
        <v>13</v>
      </c>
      <c r="G24" s="3"/>
      <c r="H24" s="3"/>
      <c r="I24" s="3"/>
      <c r="J24" s="3"/>
      <c r="K24" s="19">
        <v>2113.82</v>
      </c>
      <c r="L24" s="3"/>
      <c r="M24" s="8"/>
    </row>
    <row r="25" spans="2:13" ht="12.75">
      <c r="B25" s="5">
        <v>2285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10">
        <f>SUM(K23:K24)</f>
        <v>2701.32</v>
      </c>
    </row>
    <row r="26" spans="2:13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8"/>
    </row>
    <row r="27" spans="2:13" ht="12.75">
      <c r="B27" s="3">
        <v>718</v>
      </c>
      <c r="C27" s="3"/>
      <c r="D27" s="8" t="s">
        <v>109</v>
      </c>
      <c r="E27" s="3"/>
      <c r="F27" s="3" t="s">
        <v>97</v>
      </c>
      <c r="G27" s="3"/>
      <c r="H27" s="3"/>
      <c r="I27" s="3"/>
      <c r="J27" s="3"/>
      <c r="K27" s="3">
        <v>577.63</v>
      </c>
      <c r="L27" s="3"/>
      <c r="M27" s="8"/>
    </row>
    <row r="28" spans="2:13" ht="12.75">
      <c r="B28" s="3"/>
      <c r="C28" s="3"/>
      <c r="D28" s="3"/>
      <c r="E28" s="3"/>
      <c r="F28" s="3" t="s">
        <v>98</v>
      </c>
      <c r="G28" s="3"/>
      <c r="H28" s="3"/>
      <c r="I28" s="3"/>
      <c r="J28" s="3"/>
      <c r="K28" s="20">
        <v>182.5</v>
      </c>
      <c r="L28" s="3"/>
      <c r="M28" s="8"/>
    </row>
    <row r="29" spans="2:13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8">
        <f>SUM(K27:K28)</f>
        <v>760.13</v>
      </c>
    </row>
    <row r="30" spans="2:13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8"/>
    </row>
    <row r="31" spans="2:13" ht="12.75">
      <c r="B31" s="5">
        <v>10040</v>
      </c>
      <c r="C31" s="3"/>
      <c r="D31" s="8" t="s">
        <v>14</v>
      </c>
      <c r="E31" s="3"/>
      <c r="F31" s="3"/>
      <c r="G31" s="3"/>
      <c r="H31" s="3"/>
      <c r="I31" s="3"/>
      <c r="J31" s="3"/>
      <c r="K31" s="3"/>
      <c r="L31" s="3"/>
      <c r="M31" s="10">
        <v>10040</v>
      </c>
    </row>
    <row r="32" spans="2:13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8"/>
    </row>
    <row r="33" spans="2:13" ht="12.75">
      <c r="B33" s="3">
        <v>589</v>
      </c>
      <c r="C33" s="3"/>
      <c r="D33" s="8" t="s">
        <v>15</v>
      </c>
      <c r="E33" s="3"/>
      <c r="F33" s="3"/>
      <c r="G33" s="3"/>
      <c r="H33" s="3"/>
      <c r="I33" s="3"/>
      <c r="J33" s="3"/>
      <c r="K33" s="3"/>
      <c r="L33" s="3"/>
      <c r="M33" s="10">
        <v>518.5</v>
      </c>
    </row>
    <row r="34" spans="2:13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8"/>
    </row>
    <row r="35" spans="2:13" ht="12.75">
      <c r="B35" s="3">
        <v>500</v>
      </c>
      <c r="C35" s="3"/>
      <c r="D35" s="8" t="s">
        <v>17</v>
      </c>
      <c r="E35" s="3"/>
      <c r="F35" s="3"/>
      <c r="G35" s="3"/>
      <c r="H35" s="3"/>
      <c r="I35" s="3"/>
      <c r="J35" s="3"/>
      <c r="K35" s="3"/>
      <c r="L35" s="3"/>
      <c r="M35" s="17">
        <v>0</v>
      </c>
    </row>
    <row r="36" spans="2:13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8"/>
    </row>
    <row r="37" spans="2:13" ht="12.75">
      <c r="B37" s="3">
        <v>1184</v>
      </c>
      <c r="C37" s="3"/>
      <c r="D37" s="8" t="s">
        <v>18</v>
      </c>
      <c r="E37" s="3"/>
      <c r="F37" s="3"/>
      <c r="G37" s="3"/>
      <c r="H37" s="3"/>
      <c r="I37" s="3"/>
      <c r="J37" s="3"/>
      <c r="K37" s="3"/>
      <c r="L37" s="3"/>
      <c r="M37" s="10">
        <v>219.6</v>
      </c>
    </row>
    <row r="38" spans="2:13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8"/>
    </row>
    <row r="39" spans="2:13" ht="12.75">
      <c r="B39" s="3">
        <v>255</v>
      </c>
      <c r="C39" s="3"/>
      <c r="D39" s="8" t="s">
        <v>19</v>
      </c>
      <c r="E39" s="3"/>
      <c r="F39" s="3"/>
      <c r="G39" s="3"/>
      <c r="H39" s="3"/>
      <c r="I39" s="3"/>
      <c r="J39" s="3"/>
      <c r="K39" s="3"/>
      <c r="L39" s="3"/>
      <c r="M39" s="8">
        <v>274.49</v>
      </c>
    </row>
    <row r="40" spans="2:13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8"/>
    </row>
    <row r="41" spans="2:13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8"/>
    </row>
    <row r="42" spans="2:13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8"/>
    </row>
    <row r="43" spans="2:13" ht="12.75">
      <c r="B43" s="3">
        <v>344</v>
      </c>
      <c r="C43" s="3"/>
      <c r="D43" s="8" t="s">
        <v>20</v>
      </c>
      <c r="E43" s="3"/>
      <c r="F43" s="3"/>
      <c r="G43" s="3"/>
      <c r="H43" s="3"/>
      <c r="I43" s="3"/>
      <c r="J43" s="3"/>
      <c r="K43" s="3"/>
      <c r="L43" s="3"/>
      <c r="M43" s="17">
        <v>0</v>
      </c>
    </row>
    <row r="44" spans="2:13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7"/>
    </row>
    <row r="45" spans="2:13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8"/>
    </row>
    <row r="46" spans="2:13" ht="12.75">
      <c r="B46" s="3">
        <v>1219</v>
      </c>
      <c r="C46" s="3"/>
      <c r="D46" s="8" t="s">
        <v>21</v>
      </c>
      <c r="E46" s="3"/>
      <c r="F46" s="3"/>
      <c r="G46" s="3"/>
      <c r="H46" s="3"/>
      <c r="I46" s="3"/>
      <c r="J46" s="3"/>
      <c r="K46" s="3"/>
      <c r="L46" s="3"/>
      <c r="M46" s="10">
        <v>11.21</v>
      </c>
    </row>
    <row r="47" spans="2:13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8"/>
    </row>
    <row r="48" spans="2:13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8"/>
    </row>
    <row r="49" spans="2:13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8"/>
    </row>
    <row r="50" spans="2:13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"/>
    </row>
    <row r="51" spans="2:13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8"/>
    </row>
    <row r="52" spans="2:13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5"/>
    </row>
    <row r="53" spans="2:13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8"/>
    </row>
    <row r="54" spans="2:13" ht="15" customHeight="1" thickBot="1">
      <c r="B54" s="14">
        <f>SUM(B11:B52)</f>
        <v>36375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21">
        <f>SUM(M11:M50)</f>
        <v>33092.9</v>
      </c>
    </row>
    <row r="55" spans="2:13" ht="13.5" thickTop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8"/>
    </row>
    <row r="56" spans="2:13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>
      <c r="B57" s="27">
        <v>2</v>
      </c>
      <c r="C57" s="3"/>
      <c r="D57" s="3"/>
      <c r="E57" s="3"/>
      <c r="F57" s="3"/>
      <c r="G57" s="37" t="s">
        <v>0</v>
      </c>
      <c r="I57" s="3"/>
      <c r="J57" s="3"/>
      <c r="K57" s="3"/>
      <c r="L57" s="3"/>
      <c r="M57" s="3"/>
    </row>
    <row r="58" spans="2:13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6" ht="15.75">
      <c r="B60" s="27"/>
      <c r="C60" s="27"/>
      <c r="D60" s="27"/>
      <c r="E60" s="38" t="s">
        <v>93</v>
      </c>
      <c r="F60" s="27"/>
      <c r="G60" s="36"/>
      <c r="H60" s="36"/>
      <c r="I60" s="11"/>
      <c r="J60" s="11"/>
      <c r="L60" s="6"/>
      <c r="M60" s="6"/>
      <c r="N60" s="32"/>
      <c r="O60" s="32"/>
      <c r="P60" s="32"/>
    </row>
    <row r="61" spans="2:13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2.75">
      <c r="B63" s="6" t="s">
        <v>1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11" t="s">
        <v>96</v>
      </c>
    </row>
    <row r="64" spans="2:13" ht="12.75">
      <c r="B64" s="6" t="s">
        <v>22</v>
      </c>
      <c r="C64" s="3"/>
      <c r="D64" s="3"/>
      <c r="E64" s="3"/>
      <c r="F64" s="3"/>
      <c r="G64" s="3"/>
      <c r="H64" s="3"/>
      <c r="I64" s="11" t="s">
        <v>22</v>
      </c>
      <c r="J64" s="3"/>
      <c r="K64" s="11" t="s">
        <v>22</v>
      </c>
      <c r="L64" s="3"/>
      <c r="M64" s="11" t="s">
        <v>22</v>
      </c>
    </row>
    <row r="65" spans="2:13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8"/>
    </row>
    <row r="66" spans="2:13" ht="12.75">
      <c r="B66" s="3"/>
      <c r="C66" s="3"/>
      <c r="D66" s="8" t="s">
        <v>23</v>
      </c>
      <c r="E66" s="3"/>
      <c r="F66" s="3"/>
      <c r="G66" s="3"/>
      <c r="H66" s="3"/>
      <c r="I66" s="3"/>
      <c r="J66" s="3"/>
      <c r="K66" s="3"/>
      <c r="L66" s="3"/>
      <c r="M66" s="8"/>
    </row>
    <row r="67" spans="2:13" ht="12.75">
      <c r="B67" s="3"/>
      <c r="C67" s="3"/>
      <c r="D67" s="3"/>
      <c r="E67" s="3" t="s">
        <v>24</v>
      </c>
      <c r="F67" s="3"/>
      <c r="G67" s="3"/>
      <c r="H67" s="3"/>
      <c r="I67" s="4">
        <v>28972.14</v>
      </c>
      <c r="J67" s="3"/>
      <c r="K67" s="3"/>
      <c r="L67" s="3"/>
      <c r="M67" s="8"/>
    </row>
    <row r="68" spans="2:13" ht="12.75">
      <c r="B68" s="3"/>
      <c r="C68" s="3"/>
      <c r="D68" s="3"/>
      <c r="E68" s="3" t="s">
        <v>25</v>
      </c>
      <c r="F68" s="3"/>
      <c r="G68" s="3"/>
      <c r="H68" s="3"/>
      <c r="I68" s="19">
        <v>18480.74</v>
      </c>
      <c r="J68" s="3"/>
      <c r="K68" s="3"/>
      <c r="L68" s="3"/>
      <c r="M68" s="8"/>
    </row>
    <row r="69" spans="2:13" ht="12.75">
      <c r="B69" s="3"/>
      <c r="C69" s="3"/>
      <c r="D69" s="3"/>
      <c r="E69" s="3"/>
      <c r="F69" s="3"/>
      <c r="G69" s="3"/>
      <c r="H69" s="3"/>
      <c r="I69" s="3"/>
      <c r="J69" s="3"/>
      <c r="K69" s="4">
        <f>(I67-I68)</f>
        <v>10491.399999999998</v>
      </c>
      <c r="L69" s="3"/>
      <c r="M69" s="8"/>
    </row>
    <row r="70" spans="2:13" ht="12.75">
      <c r="B70" s="3"/>
      <c r="C70" s="3"/>
      <c r="D70" s="3"/>
      <c r="E70" s="3" t="s">
        <v>26</v>
      </c>
      <c r="F70" s="3"/>
      <c r="G70" s="3"/>
      <c r="H70" s="3"/>
      <c r="I70" s="3"/>
      <c r="J70" s="3"/>
      <c r="K70" s="19">
        <v>1401.59</v>
      </c>
      <c r="L70" s="3"/>
      <c r="M70" s="8"/>
    </row>
    <row r="71" spans="2:13" ht="12.75">
      <c r="B71" s="5">
        <v>10490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10">
        <f>SUM(K69:K70)</f>
        <v>11892.989999999998</v>
      </c>
    </row>
    <row r="72" spans="2:13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8"/>
    </row>
    <row r="73" spans="2:13" ht="12.75">
      <c r="B73" s="3"/>
      <c r="C73" s="3"/>
      <c r="D73" s="8" t="s">
        <v>12</v>
      </c>
      <c r="E73" s="3"/>
      <c r="F73" s="3" t="s">
        <v>27</v>
      </c>
      <c r="G73" s="3"/>
      <c r="H73" s="3"/>
      <c r="I73" s="3"/>
      <c r="J73" s="3"/>
      <c r="K73" s="16">
        <v>0</v>
      </c>
      <c r="L73" s="3"/>
      <c r="M73" s="8"/>
    </row>
    <row r="74" spans="2:13" ht="12.75">
      <c r="B74" s="3"/>
      <c r="C74" s="3"/>
      <c r="D74" s="3"/>
      <c r="E74" s="3"/>
      <c r="F74" s="3" t="s">
        <v>7</v>
      </c>
      <c r="G74" s="3"/>
      <c r="H74" s="3"/>
      <c r="I74" s="3"/>
      <c r="J74" s="3"/>
      <c r="K74" s="4">
        <v>587.5</v>
      </c>
      <c r="L74" s="3"/>
      <c r="M74" s="8"/>
    </row>
    <row r="75" spans="2:13" ht="12.75">
      <c r="B75" s="3"/>
      <c r="C75" s="3"/>
      <c r="D75" s="3"/>
      <c r="E75" s="3"/>
      <c r="F75" s="3" t="s">
        <v>13</v>
      </c>
      <c r="G75" s="3"/>
      <c r="H75" s="3"/>
      <c r="I75" s="3"/>
      <c r="J75" s="3"/>
      <c r="K75" s="19">
        <v>2993.34</v>
      </c>
      <c r="L75" s="3"/>
      <c r="M75" s="8"/>
    </row>
    <row r="76" spans="2:13" ht="12.75">
      <c r="B76" s="5">
        <v>4805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10">
        <f>SUM(K73:K75)</f>
        <v>3580.84</v>
      </c>
    </row>
    <row r="77" spans="2:13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8"/>
    </row>
    <row r="78" spans="2:13" ht="12.75">
      <c r="B78" s="5">
        <v>6314</v>
      </c>
      <c r="C78" s="3"/>
      <c r="D78" s="8" t="s">
        <v>11</v>
      </c>
      <c r="E78" s="3"/>
      <c r="F78" s="3"/>
      <c r="G78" s="3"/>
      <c r="H78" s="3"/>
      <c r="I78" s="3"/>
      <c r="J78" s="3"/>
      <c r="K78" s="3"/>
      <c r="L78" s="3"/>
      <c r="M78" s="10">
        <v>4197.57</v>
      </c>
    </row>
    <row r="79" spans="2:13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8"/>
    </row>
    <row r="80" spans="2:13" ht="12.75">
      <c r="B80" s="5">
        <v>2505</v>
      </c>
      <c r="C80" s="3"/>
      <c r="D80" s="8" t="s">
        <v>28</v>
      </c>
      <c r="E80" s="3"/>
      <c r="F80" s="3"/>
      <c r="G80" s="3"/>
      <c r="H80" s="3"/>
      <c r="I80" s="3"/>
      <c r="J80" s="3"/>
      <c r="K80" s="3"/>
      <c r="L80" s="3"/>
      <c r="M80" s="10">
        <v>2507.91</v>
      </c>
    </row>
    <row r="81" spans="2:13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8"/>
    </row>
    <row r="82" spans="2:13" ht="12.75">
      <c r="B82" s="3">
        <v>575</v>
      </c>
      <c r="C82" s="3"/>
      <c r="D82" s="8" t="s">
        <v>29</v>
      </c>
      <c r="E82" s="3"/>
      <c r="F82" s="3"/>
      <c r="G82" s="3"/>
      <c r="H82" s="3"/>
      <c r="I82" s="3"/>
      <c r="J82" s="3"/>
      <c r="K82" s="3"/>
      <c r="L82" s="3"/>
      <c r="M82" s="10">
        <v>400</v>
      </c>
    </row>
    <row r="83" spans="2:13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8"/>
    </row>
    <row r="84" spans="2:13" ht="12.75">
      <c r="B84" s="3">
        <v>300</v>
      </c>
      <c r="C84" s="3"/>
      <c r="D84" s="8" t="s">
        <v>30</v>
      </c>
      <c r="E84" s="3"/>
      <c r="F84" s="3"/>
      <c r="G84" s="3"/>
      <c r="H84" s="3"/>
      <c r="I84" s="3"/>
      <c r="J84" s="3"/>
      <c r="K84" s="3"/>
      <c r="L84" s="3"/>
      <c r="M84" s="10">
        <v>300</v>
      </c>
    </row>
    <row r="85" spans="2:13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8"/>
    </row>
    <row r="86" spans="2:13" ht="12.75">
      <c r="B86" s="3">
        <v>158</v>
      </c>
      <c r="C86" s="3"/>
      <c r="D86" s="8" t="s">
        <v>31</v>
      </c>
      <c r="E86" s="3"/>
      <c r="F86" s="3"/>
      <c r="G86" s="3"/>
      <c r="H86" s="3"/>
      <c r="I86" s="3"/>
      <c r="J86" s="3"/>
      <c r="K86" s="3"/>
      <c r="L86" s="3"/>
      <c r="M86" s="8">
        <v>114.92</v>
      </c>
    </row>
    <row r="87" spans="2:13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8"/>
    </row>
    <row r="88" spans="2:13" ht="12.75">
      <c r="B88" s="5">
        <v>1000</v>
      </c>
      <c r="C88" s="3"/>
      <c r="D88" s="8" t="s">
        <v>32</v>
      </c>
      <c r="E88" s="3"/>
      <c r="F88" s="3"/>
      <c r="G88" s="3"/>
      <c r="H88" s="3"/>
      <c r="I88" s="3"/>
      <c r="J88" s="3"/>
      <c r="K88" s="3"/>
      <c r="L88" s="3"/>
      <c r="M88" s="17">
        <v>0</v>
      </c>
    </row>
    <row r="89" spans="2:13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8"/>
    </row>
    <row r="90" spans="2:13" ht="12.75">
      <c r="B90" s="3"/>
      <c r="C90" s="3"/>
      <c r="D90" s="8" t="s">
        <v>33</v>
      </c>
      <c r="E90" s="3"/>
      <c r="F90" s="3"/>
      <c r="G90" s="3"/>
      <c r="H90" s="3"/>
      <c r="I90" s="3"/>
      <c r="J90" s="3"/>
      <c r="K90" s="3"/>
      <c r="L90" s="3"/>
      <c r="M90" s="8"/>
    </row>
    <row r="91" spans="2:13" ht="12.75">
      <c r="B91" s="5">
        <v>4879</v>
      </c>
      <c r="C91" s="3"/>
      <c r="D91" s="3"/>
      <c r="E91" s="3" t="s">
        <v>34</v>
      </c>
      <c r="F91" s="3"/>
      <c r="G91" s="3"/>
      <c r="H91" s="3"/>
      <c r="I91" s="3"/>
      <c r="J91" s="3"/>
      <c r="K91" s="3"/>
      <c r="L91" s="3"/>
      <c r="M91" s="10">
        <v>4140.61</v>
      </c>
    </row>
    <row r="92" spans="2:13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8"/>
    </row>
    <row r="93" spans="2:13" ht="12.75">
      <c r="B93" s="5">
        <v>3490</v>
      </c>
      <c r="C93" s="3"/>
      <c r="D93" s="3"/>
      <c r="E93" s="3" t="s">
        <v>35</v>
      </c>
      <c r="F93" s="3"/>
      <c r="G93" s="3"/>
      <c r="H93" s="3"/>
      <c r="I93" s="3"/>
      <c r="J93" s="3"/>
      <c r="K93" s="3"/>
      <c r="L93" s="3"/>
      <c r="M93" s="10">
        <v>3428.56</v>
      </c>
    </row>
    <row r="94" spans="2:13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8"/>
    </row>
    <row r="95" spans="2:13" ht="12.75">
      <c r="B95" s="5">
        <v>1298</v>
      </c>
      <c r="C95" s="3"/>
      <c r="D95" s="3"/>
      <c r="E95" s="3" t="s">
        <v>36</v>
      </c>
      <c r="F95" s="3"/>
      <c r="G95" s="3"/>
      <c r="H95" s="3"/>
      <c r="I95" s="3"/>
      <c r="J95" s="3"/>
      <c r="K95" s="3"/>
      <c r="L95" s="3"/>
      <c r="M95" s="10">
        <v>1859.49</v>
      </c>
    </row>
    <row r="96" spans="2:13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8"/>
    </row>
    <row r="97" spans="2:13" ht="12.75">
      <c r="B97" s="3">
        <v>540</v>
      </c>
      <c r="C97" s="3"/>
      <c r="D97" s="3"/>
      <c r="E97" s="3" t="s">
        <v>37</v>
      </c>
      <c r="F97" s="3"/>
      <c r="G97" s="3"/>
      <c r="H97" s="3"/>
      <c r="I97" s="3"/>
      <c r="J97" s="3"/>
      <c r="K97" s="3"/>
      <c r="L97" s="3"/>
      <c r="M97" s="10">
        <v>540</v>
      </c>
    </row>
    <row r="98" spans="2:13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8"/>
    </row>
    <row r="99" spans="2:13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8"/>
    </row>
    <row r="100" spans="2:13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8"/>
    </row>
    <row r="101" spans="2:13" ht="12.75">
      <c r="B101" s="3">
        <v>21</v>
      </c>
      <c r="C101" s="3"/>
      <c r="D101" s="8" t="s">
        <v>38</v>
      </c>
      <c r="E101" s="3"/>
      <c r="F101" s="3"/>
      <c r="G101" s="3"/>
      <c r="H101" s="3"/>
      <c r="I101" s="3"/>
      <c r="J101" s="3"/>
      <c r="K101" s="3"/>
      <c r="L101" s="3"/>
      <c r="M101" s="8">
        <v>25.17</v>
      </c>
    </row>
    <row r="102" spans="2:13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8"/>
    </row>
    <row r="103" spans="2:13" ht="12.75">
      <c r="B103" s="16">
        <v>0</v>
      </c>
      <c r="C103" s="3"/>
      <c r="D103" s="8" t="s">
        <v>99</v>
      </c>
      <c r="E103" s="3"/>
      <c r="F103" s="3"/>
      <c r="G103" s="3"/>
      <c r="H103" s="3"/>
      <c r="I103" s="3"/>
      <c r="J103" s="3"/>
      <c r="K103" s="3"/>
      <c r="L103" s="3"/>
      <c r="M103" s="24">
        <v>105.17</v>
      </c>
    </row>
    <row r="104" spans="2:13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8"/>
    </row>
    <row r="105" spans="2:13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8"/>
    </row>
    <row r="106" spans="2:13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8"/>
    </row>
    <row r="107" spans="2:13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8"/>
    </row>
    <row r="108" spans="2:13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8"/>
    </row>
    <row r="109" spans="2:13" ht="15" customHeight="1" thickBot="1">
      <c r="B109" s="14">
        <f>SUM(B67:B108)</f>
        <v>36375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21">
        <f>SUM(M67:M108)</f>
        <v>33093.229999999996</v>
      </c>
    </row>
    <row r="110" spans="2:13" ht="13.5" thickTop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2:13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ht="12.75">
      <c r="B112" s="3"/>
      <c r="C112" s="3"/>
      <c r="D112" s="3"/>
      <c r="E112" s="3"/>
      <c r="F112" s="3"/>
      <c r="G112" s="7" t="s">
        <v>0</v>
      </c>
      <c r="I112" s="3"/>
      <c r="J112" s="3"/>
      <c r="K112" s="3"/>
      <c r="L112" s="3"/>
      <c r="M112" s="3">
        <v>3</v>
      </c>
    </row>
    <row r="113" spans="2:13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0" ht="15.75">
      <c r="B114" s="3"/>
      <c r="C114" s="3"/>
      <c r="D114" s="3"/>
      <c r="E114" s="3"/>
      <c r="F114" s="38" t="s">
        <v>110</v>
      </c>
      <c r="G114" s="3"/>
      <c r="H114" s="3"/>
      <c r="I114" s="3"/>
      <c r="J114" s="3"/>
    </row>
    <row r="115" spans="2:13" ht="12.75">
      <c r="B115" s="3"/>
      <c r="C115" s="3"/>
      <c r="D115" s="3"/>
      <c r="E115" s="3"/>
      <c r="F115" s="3"/>
      <c r="G115" s="3"/>
      <c r="H115" s="3"/>
      <c r="J115" s="3"/>
      <c r="K115" s="3"/>
      <c r="L115" s="3"/>
      <c r="M115" s="3"/>
    </row>
    <row r="116" spans="2:13" ht="12.75">
      <c r="B116" s="8" t="s">
        <v>39</v>
      </c>
      <c r="C116" s="3"/>
      <c r="D116" s="3"/>
      <c r="E116" s="3"/>
      <c r="F116" s="6" t="s">
        <v>40</v>
      </c>
      <c r="G116" s="6"/>
      <c r="H116" s="3"/>
      <c r="I116" s="11" t="s">
        <v>41</v>
      </c>
      <c r="J116" s="3"/>
      <c r="K116" s="11" t="s">
        <v>3</v>
      </c>
      <c r="L116" s="3"/>
      <c r="M116" s="11" t="s">
        <v>41</v>
      </c>
    </row>
    <row r="117" spans="2:13" ht="12.75">
      <c r="B117" s="3" t="s">
        <v>100</v>
      </c>
      <c r="C117" s="3"/>
      <c r="D117" s="3"/>
      <c r="E117" s="3"/>
      <c r="F117" s="3">
        <v>1</v>
      </c>
      <c r="G117" s="3"/>
      <c r="H117" s="3"/>
      <c r="I117" s="3"/>
      <c r="J117" s="3"/>
      <c r="K117" s="4">
        <v>17060.8</v>
      </c>
      <c r="L117" s="3"/>
      <c r="M117" s="3"/>
    </row>
    <row r="118" spans="2:13" ht="12.75">
      <c r="B118" s="7" t="s">
        <v>101</v>
      </c>
      <c r="C118" s="3" t="s">
        <v>102</v>
      </c>
      <c r="D118" s="3"/>
      <c r="E118" s="3"/>
      <c r="F118" s="3"/>
      <c r="G118" s="3"/>
      <c r="H118" s="3"/>
      <c r="I118" s="3"/>
      <c r="J118" s="3"/>
      <c r="K118" s="19">
        <v>119.13</v>
      </c>
      <c r="L118" s="3"/>
      <c r="M118" s="3"/>
    </row>
    <row r="119" spans="2:13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ht="13.5" thickBo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22">
        <f>SUM(K117:K118)</f>
        <v>17179.93</v>
      </c>
    </row>
    <row r="121" spans="2:13" ht="13.5" thickTop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 ht="12.75">
      <c r="B122" s="7" t="s">
        <v>42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ht="12.75">
      <c r="B124" s="8" t="s">
        <v>43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ht="12.75">
      <c r="B125" s="3" t="s">
        <v>44</v>
      </c>
      <c r="C125" s="3"/>
      <c r="D125" s="3"/>
      <c r="E125" s="3"/>
      <c r="F125" s="3"/>
      <c r="G125" s="3"/>
      <c r="H125" s="3"/>
      <c r="I125" s="4">
        <v>16327.06</v>
      </c>
      <c r="J125" s="3"/>
      <c r="K125" s="3"/>
      <c r="L125" s="3"/>
      <c r="M125" s="3"/>
    </row>
    <row r="126" spans="2:13" ht="12.75">
      <c r="B126" s="3" t="s">
        <v>45</v>
      </c>
      <c r="C126" s="3"/>
      <c r="D126" s="3"/>
      <c r="E126" s="3"/>
      <c r="F126" s="3"/>
      <c r="G126" s="3"/>
      <c r="H126" s="3"/>
      <c r="I126" s="4">
        <v>6222.13</v>
      </c>
      <c r="J126" s="3"/>
      <c r="K126" s="3"/>
      <c r="L126" s="3"/>
      <c r="M126" s="3"/>
    </row>
    <row r="127" spans="2:13" ht="12.75">
      <c r="B127" s="3" t="s">
        <v>46</v>
      </c>
      <c r="C127" s="3"/>
      <c r="D127" s="3"/>
      <c r="E127" s="3"/>
      <c r="F127" s="3"/>
      <c r="G127" s="3"/>
      <c r="H127" s="3"/>
      <c r="I127" s="19">
        <v>2033.89</v>
      </c>
      <c r="J127" s="3"/>
      <c r="K127" s="3"/>
      <c r="L127" s="3"/>
      <c r="M127" s="3"/>
    </row>
    <row r="128" spans="2:13" ht="12.75">
      <c r="B128" s="3"/>
      <c r="C128" s="3"/>
      <c r="D128" s="3"/>
      <c r="E128" s="3"/>
      <c r="F128" s="3"/>
      <c r="G128" s="3"/>
      <c r="H128" s="3"/>
      <c r="I128" s="3"/>
      <c r="J128" s="3"/>
      <c r="K128" s="4">
        <f>SUM(I125:I128)</f>
        <v>24583.079999999998</v>
      </c>
      <c r="L128" s="3"/>
      <c r="M128" s="3"/>
    </row>
    <row r="129" spans="2:13" ht="12.75">
      <c r="B129" s="7" t="s">
        <v>47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13" ht="13.5">
      <c r="B130" s="1" t="s">
        <v>48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2:13" ht="12.75">
      <c r="B131" s="3" t="s">
        <v>49</v>
      </c>
      <c r="C131" s="3"/>
      <c r="D131" s="3"/>
      <c r="E131" s="3"/>
      <c r="F131" s="3">
        <v>2</v>
      </c>
      <c r="G131" s="3"/>
      <c r="H131" s="3"/>
      <c r="I131" s="26" t="s">
        <v>103</v>
      </c>
      <c r="J131" s="3"/>
      <c r="K131" s="3"/>
      <c r="L131" s="3"/>
      <c r="M131" s="3"/>
    </row>
    <row r="132" spans="2:13" ht="12.75">
      <c r="B132" s="3" t="s">
        <v>50</v>
      </c>
      <c r="C132" s="3"/>
      <c r="D132" s="3"/>
      <c r="E132" s="3"/>
      <c r="F132" s="3"/>
      <c r="G132" s="3"/>
      <c r="H132" s="3"/>
      <c r="I132" s="28" t="s">
        <v>104</v>
      </c>
      <c r="J132" s="3"/>
      <c r="K132" s="3"/>
      <c r="L132" s="3"/>
      <c r="M132" s="3"/>
    </row>
    <row r="133" spans="2:13" ht="12.75">
      <c r="B133" s="3"/>
      <c r="C133" s="3"/>
      <c r="D133" s="3"/>
      <c r="E133" s="3"/>
      <c r="F133" s="3"/>
      <c r="G133" s="3"/>
      <c r="H133" s="3"/>
      <c r="I133" s="3"/>
      <c r="J133" s="3"/>
      <c r="K133" s="26" t="s">
        <v>105</v>
      </c>
      <c r="L133" s="3"/>
      <c r="M133" s="3"/>
    </row>
    <row r="134" spans="2:13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2:13" ht="12.75">
      <c r="B135" s="8" t="s">
        <v>51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23">
        <v>17179.93</v>
      </c>
    </row>
    <row r="136" spans="2:13" ht="12.75">
      <c r="B136" s="3"/>
      <c r="C136" s="3"/>
      <c r="D136" s="3"/>
      <c r="E136" s="3"/>
      <c r="F136" s="3"/>
      <c r="G136" s="3"/>
      <c r="H136" s="27"/>
      <c r="I136" s="3"/>
      <c r="J136" s="3"/>
      <c r="K136" s="3"/>
      <c r="L136" s="3"/>
      <c r="M136" s="3"/>
    </row>
    <row r="137" spans="2:13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2:13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2:13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2:13" ht="12.75">
      <c r="B140" s="8" t="s">
        <v>52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2:13" ht="12.75">
      <c r="B141" s="3"/>
      <c r="C141" s="3"/>
      <c r="D141" s="3"/>
      <c r="E141" s="3"/>
      <c r="G141" s="3">
        <v>2005</v>
      </c>
      <c r="H141" s="3"/>
      <c r="I141" s="6" t="s">
        <v>53</v>
      </c>
      <c r="J141" s="3"/>
      <c r="K141" s="3"/>
      <c r="L141" s="3"/>
      <c r="M141" s="6">
        <v>2006</v>
      </c>
    </row>
    <row r="142" spans="2:13" ht="12.75">
      <c r="B142" s="3"/>
      <c r="C142" s="3"/>
      <c r="D142" s="3"/>
      <c r="E142" s="3"/>
      <c r="G142" s="6" t="s">
        <v>54</v>
      </c>
      <c r="H142" s="3"/>
      <c r="I142" s="6" t="s">
        <v>55</v>
      </c>
      <c r="J142" s="3"/>
      <c r="K142" s="3"/>
      <c r="L142" s="3"/>
      <c r="M142" s="6" t="s">
        <v>54</v>
      </c>
    </row>
    <row r="143" spans="2:13" ht="12.75">
      <c r="B143" s="8" t="s">
        <v>56</v>
      </c>
      <c r="C143" s="3"/>
      <c r="D143" s="3"/>
      <c r="E143" s="3"/>
      <c r="G143" s="6" t="s">
        <v>57</v>
      </c>
      <c r="H143" s="3"/>
      <c r="I143" s="6" t="s">
        <v>57</v>
      </c>
      <c r="J143" s="3"/>
      <c r="K143" s="3"/>
      <c r="L143" s="3"/>
      <c r="M143" s="6" t="s">
        <v>57</v>
      </c>
    </row>
    <row r="144" spans="2:13" ht="12.75">
      <c r="B144" s="3"/>
      <c r="C144" s="3"/>
      <c r="D144" s="3"/>
      <c r="E144" s="3"/>
      <c r="G144" s="3"/>
      <c r="H144" s="3"/>
      <c r="I144" s="3"/>
      <c r="J144" s="3"/>
      <c r="K144" s="3"/>
      <c r="L144" s="3"/>
      <c r="M144" s="3"/>
    </row>
    <row r="145" spans="2:13" ht="12.75">
      <c r="B145" s="3"/>
      <c r="C145" s="3" t="s">
        <v>58</v>
      </c>
      <c r="D145" s="3"/>
      <c r="E145" s="3"/>
      <c r="G145" s="4">
        <v>3620.93</v>
      </c>
      <c r="H145" s="3"/>
      <c r="I145" s="6">
        <v>105.17</v>
      </c>
      <c r="J145" s="3"/>
      <c r="K145" s="3"/>
      <c r="L145" s="3"/>
      <c r="M145" s="4">
        <f>SUM(G145:K145)</f>
        <v>3726.1</v>
      </c>
    </row>
    <row r="146" spans="2:13" ht="12.75">
      <c r="B146" s="3"/>
      <c r="C146" s="3" t="s">
        <v>59</v>
      </c>
      <c r="D146" s="3"/>
      <c r="E146" s="3"/>
      <c r="G146" s="4">
        <v>1753.19</v>
      </c>
      <c r="H146" s="3"/>
      <c r="I146" s="3">
        <v>25.17</v>
      </c>
      <c r="J146" s="3"/>
      <c r="K146" s="3"/>
      <c r="L146" s="3"/>
      <c r="M146" s="4">
        <f>SUM(G146:K146)</f>
        <v>1778.3600000000001</v>
      </c>
    </row>
    <row r="147" spans="2:13" ht="12.75">
      <c r="B147" s="3"/>
      <c r="C147" s="3" t="s">
        <v>60</v>
      </c>
      <c r="D147" s="3"/>
      <c r="E147" s="3"/>
      <c r="G147" s="19">
        <v>11686.68</v>
      </c>
      <c r="H147" s="20"/>
      <c r="I147" s="28" t="s">
        <v>106</v>
      </c>
      <c r="J147" s="20" t="s">
        <v>107</v>
      </c>
      <c r="K147" s="20"/>
      <c r="L147" s="20"/>
      <c r="M147" s="19">
        <v>11675.47</v>
      </c>
    </row>
    <row r="148" spans="2:13" ht="15" customHeight="1">
      <c r="B148" s="3"/>
      <c r="C148" s="3"/>
      <c r="D148" s="3"/>
      <c r="E148" s="3"/>
      <c r="G148" s="29">
        <f>SUM(G145:G147)</f>
        <v>17060.8</v>
      </c>
      <c r="H148" s="30"/>
      <c r="I148" s="29">
        <v>119.13</v>
      </c>
      <c r="J148" s="30"/>
      <c r="K148" s="30"/>
      <c r="L148" s="30"/>
      <c r="M148" s="29">
        <f>SUM(M145:M147)</f>
        <v>17179.93</v>
      </c>
    </row>
    <row r="149" spans="2:13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2:13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2:13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2:13" ht="12.75">
      <c r="B152" s="8" t="s">
        <v>61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2:13" ht="12.75">
      <c r="B153" s="3"/>
      <c r="C153" s="3" t="s">
        <v>62</v>
      </c>
      <c r="D153" s="3"/>
      <c r="E153" s="3"/>
      <c r="F153" s="3"/>
      <c r="G153" s="3"/>
      <c r="H153" s="3"/>
      <c r="I153" s="3"/>
      <c r="J153" s="3"/>
      <c r="K153" s="3"/>
      <c r="L153" s="3"/>
      <c r="M153" s="3">
        <v>606.69</v>
      </c>
    </row>
    <row r="154" spans="2:13" ht="12.75">
      <c r="B154" s="3"/>
      <c r="C154" s="3" t="s">
        <v>63</v>
      </c>
      <c r="D154" s="3"/>
      <c r="E154" s="3"/>
      <c r="F154" s="3"/>
      <c r="G154" s="3"/>
      <c r="H154" s="3"/>
      <c r="I154" s="3"/>
      <c r="J154" s="3"/>
      <c r="K154" s="3"/>
      <c r="L154" s="3"/>
      <c r="M154" s="4">
        <v>32.1</v>
      </c>
    </row>
    <row r="155" spans="2:13" ht="12.75">
      <c r="B155" s="3"/>
      <c r="C155" s="3" t="s">
        <v>64</v>
      </c>
      <c r="D155" s="3"/>
      <c r="E155" s="3"/>
      <c r="F155" s="3"/>
      <c r="G155" s="3"/>
      <c r="H155" s="3"/>
      <c r="I155" s="3"/>
      <c r="J155" s="3"/>
      <c r="K155" s="3"/>
      <c r="L155" s="3"/>
      <c r="M155" s="4">
        <v>770</v>
      </c>
    </row>
    <row r="156" spans="2:13" ht="12.75">
      <c r="B156" s="3"/>
      <c r="C156" s="3" t="s">
        <v>65</v>
      </c>
      <c r="D156" s="3"/>
      <c r="E156" s="3"/>
      <c r="F156" s="3"/>
      <c r="G156" s="3"/>
      <c r="H156" s="3"/>
      <c r="I156" s="3"/>
      <c r="J156" s="3"/>
      <c r="K156" s="3"/>
      <c r="L156" s="3"/>
      <c r="M156" s="4">
        <v>1816.14</v>
      </c>
    </row>
    <row r="157" spans="2:13" ht="12.75">
      <c r="B157" s="3"/>
      <c r="C157" s="3" t="s">
        <v>66</v>
      </c>
      <c r="D157" s="3"/>
      <c r="E157" s="3"/>
      <c r="F157" s="3"/>
      <c r="G157" s="3"/>
      <c r="H157" s="3"/>
      <c r="I157" s="3"/>
      <c r="J157" s="3"/>
      <c r="K157" s="3"/>
      <c r="L157" s="3"/>
      <c r="M157" s="4">
        <v>669.38</v>
      </c>
    </row>
    <row r="158" spans="2:13" ht="12.75">
      <c r="B158" s="3"/>
      <c r="C158" s="3" t="s">
        <v>108</v>
      </c>
      <c r="D158" s="3"/>
      <c r="E158" s="3"/>
      <c r="F158" s="3"/>
      <c r="G158" s="3"/>
      <c r="H158" s="3"/>
      <c r="I158" s="3"/>
      <c r="J158" s="3"/>
      <c r="K158" s="3"/>
      <c r="L158" s="3"/>
      <c r="M158" s="4">
        <v>1741.48</v>
      </c>
    </row>
    <row r="159" spans="2:13" ht="12.75">
      <c r="B159" s="3"/>
      <c r="C159" s="3" t="s">
        <v>67</v>
      </c>
      <c r="D159" s="3"/>
      <c r="E159" s="3"/>
      <c r="F159" s="3"/>
      <c r="G159" s="3"/>
      <c r="H159" s="3"/>
      <c r="I159" s="3"/>
      <c r="J159" s="3"/>
      <c r="K159" s="3"/>
      <c r="L159" s="3"/>
      <c r="M159" s="20">
        <v>1067.36</v>
      </c>
    </row>
    <row r="160" spans="2:13" ht="15" customHeight="1" thickBo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1">
        <f>SUM(M153:M159)</f>
        <v>6703.150000000001</v>
      </c>
    </row>
    <row r="161" spans="2:13" ht="15" customHeight="1" thickTop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4"/>
    </row>
    <row r="162" spans="2:13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6" t="s">
        <v>68</v>
      </c>
    </row>
    <row r="164" spans="2:13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6" t="s">
        <v>69</v>
      </c>
    </row>
    <row r="165" spans="2:13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2.75">
      <c r="B166" s="3"/>
      <c r="C166" s="3"/>
      <c r="D166" s="3"/>
      <c r="E166" s="3"/>
      <c r="F166" s="3"/>
      <c r="G166" s="37" t="s">
        <v>0</v>
      </c>
      <c r="I166" s="3"/>
      <c r="J166" s="3"/>
      <c r="K166" s="3"/>
      <c r="L166" s="3"/>
      <c r="M166" s="3">
        <v>5</v>
      </c>
    </row>
    <row r="167" spans="2:13" ht="12.75">
      <c r="B167" s="3"/>
      <c r="C167" s="3"/>
      <c r="D167" s="3"/>
      <c r="E167" s="3"/>
      <c r="F167" s="3"/>
      <c r="G167" s="3"/>
      <c r="H167" s="2"/>
      <c r="I167" s="3"/>
      <c r="J167" s="3"/>
      <c r="K167" s="3"/>
      <c r="L167" s="3"/>
      <c r="M167" s="3"/>
    </row>
    <row r="168" spans="2:13" ht="15.75">
      <c r="B168" s="3"/>
      <c r="C168" s="3"/>
      <c r="D168" s="3"/>
      <c r="E168" s="38" t="s">
        <v>111</v>
      </c>
      <c r="F168" s="3"/>
      <c r="I168" s="3"/>
      <c r="J168" s="3"/>
      <c r="L168" s="3"/>
      <c r="M168" s="3"/>
    </row>
    <row r="169" spans="7:14" ht="9.75" customHeight="1">
      <c r="G169" s="1"/>
      <c r="I169" s="6"/>
      <c r="N169" s="3"/>
    </row>
    <row r="170" spans="2:13" ht="12.75">
      <c r="B170" s="9">
        <v>2004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>
        <v>2005</v>
      </c>
    </row>
    <row r="171" spans="2:13" ht="12.75">
      <c r="B171" s="3" t="s">
        <v>2</v>
      </c>
      <c r="C171" s="3"/>
      <c r="D171" s="8" t="s">
        <v>70</v>
      </c>
      <c r="E171" s="3"/>
      <c r="F171" s="3"/>
      <c r="G171" s="3"/>
      <c r="H171" s="3"/>
      <c r="I171" s="11" t="s">
        <v>22</v>
      </c>
      <c r="J171" s="3"/>
      <c r="K171" s="11" t="s">
        <v>22</v>
      </c>
      <c r="L171" s="3"/>
      <c r="M171" s="11" t="s">
        <v>3</v>
      </c>
    </row>
    <row r="172" spans="2:13" ht="6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2.75">
      <c r="B173" s="5">
        <v>4217</v>
      </c>
      <c r="C173" s="3"/>
      <c r="D173" s="8" t="s">
        <v>71</v>
      </c>
      <c r="E173" s="3"/>
      <c r="F173" s="3"/>
      <c r="G173" s="3"/>
      <c r="H173" s="3"/>
      <c r="I173" s="3"/>
      <c r="J173" s="3"/>
      <c r="K173" s="3"/>
      <c r="L173" s="3"/>
      <c r="M173" s="10">
        <v>3154.5</v>
      </c>
    </row>
    <row r="174" spans="2:13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2.75">
      <c r="B175" s="16">
        <v>0</v>
      </c>
      <c r="C175" s="3"/>
      <c r="D175" s="8" t="s">
        <v>16</v>
      </c>
      <c r="E175" s="3"/>
      <c r="F175" s="3"/>
      <c r="G175" s="3"/>
      <c r="H175" s="3"/>
      <c r="I175" s="3"/>
      <c r="J175" s="3"/>
      <c r="K175" s="3"/>
      <c r="L175" s="3"/>
      <c r="M175" s="10">
        <v>1000</v>
      </c>
    </row>
    <row r="176" spans="2:13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2.75">
      <c r="B177" s="5">
        <v>2250</v>
      </c>
      <c r="C177" s="3"/>
      <c r="D177" s="8" t="s">
        <v>0</v>
      </c>
      <c r="E177" s="3"/>
      <c r="F177" s="3"/>
      <c r="G177" s="3"/>
      <c r="H177" s="3"/>
      <c r="I177" s="3"/>
      <c r="J177" s="3"/>
      <c r="K177" s="3"/>
      <c r="L177" s="3"/>
      <c r="M177" s="17">
        <v>0</v>
      </c>
    </row>
    <row r="178" spans="2:13" ht="12.7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2.75">
      <c r="B179" s="16">
        <v>0</v>
      </c>
      <c r="C179" s="3"/>
      <c r="D179" s="8" t="s">
        <v>94</v>
      </c>
      <c r="E179" s="3"/>
      <c r="F179" s="3"/>
      <c r="G179" s="3"/>
      <c r="H179" s="3"/>
      <c r="I179" s="3"/>
      <c r="J179" s="3"/>
      <c r="K179" s="3"/>
      <c r="L179" s="3"/>
      <c r="M179" s="10">
        <v>307.8</v>
      </c>
    </row>
    <row r="180" spans="2:13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2.75">
      <c r="B181" s="3">
        <v>25</v>
      </c>
      <c r="C181" s="3"/>
      <c r="D181" s="8" t="s">
        <v>72</v>
      </c>
      <c r="E181" s="3"/>
      <c r="F181" s="3"/>
      <c r="G181" s="3"/>
      <c r="H181" s="3"/>
      <c r="I181" s="3"/>
      <c r="J181" s="3"/>
      <c r="K181" s="3"/>
      <c r="L181" s="3"/>
      <c r="M181" s="10">
        <v>0</v>
      </c>
    </row>
    <row r="182" spans="2:13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2.75">
      <c r="B183" s="3">
        <v>48</v>
      </c>
      <c r="C183" s="3"/>
      <c r="D183" s="8" t="s">
        <v>19</v>
      </c>
      <c r="E183" s="3"/>
      <c r="F183" s="3"/>
      <c r="G183" s="3"/>
      <c r="H183" s="3"/>
      <c r="I183" s="3"/>
      <c r="J183" s="3"/>
      <c r="K183" s="3"/>
      <c r="L183" s="3"/>
      <c r="M183" s="10">
        <v>0</v>
      </c>
    </row>
    <row r="184" spans="2:13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2.75">
      <c r="B185" s="13">
        <v>1248</v>
      </c>
      <c r="C185" s="3"/>
      <c r="D185" s="8" t="s">
        <v>73</v>
      </c>
      <c r="E185" s="3"/>
      <c r="F185" s="3"/>
      <c r="G185" s="3"/>
      <c r="H185" s="3"/>
      <c r="I185" s="3"/>
      <c r="J185" s="3"/>
      <c r="K185" s="3"/>
      <c r="L185" s="3"/>
      <c r="M185" s="23">
        <v>167.54</v>
      </c>
    </row>
    <row r="186" spans="2:13" ht="15" customHeight="1" thickBot="1">
      <c r="B186" s="14">
        <f>SUM(B173:B185)</f>
        <v>7788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22">
        <f>SUM(M173:M185)</f>
        <v>4629.84</v>
      </c>
    </row>
    <row r="187" spans="2:13" ht="15" customHeight="1" thickTop="1">
      <c r="B187" s="1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9"/>
    </row>
    <row r="188" spans="2:13" ht="12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2.75">
      <c r="B189" s="3"/>
      <c r="C189" s="3"/>
      <c r="D189" s="8" t="s">
        <v>74</v>
      </c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6.7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2.75">
      <c r="B191" s="5">
        <v>2714</v>
      </c>
      <c r="C191" s="3"/>
      <c r="D191" s="8" t="s">
        <v>75</v>
      </c>
      <c r="E191" s="3"/>
      <c r="F191" s="3"/>
      <c r="G191" s="3"/>
      <c r="H191" s="3"/>
      <c r="I191" s="3"/>
      <c r="J191" s="3"/>
      <c r="K191" s="3"/>
      <c r="L191" s="3"/>
      <c r="M191" s="10">
        <v>2555.5</v>
      </c>
    </row>
    <row r="192" spans="2:13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2.75">
      <c r="B193" s="3"/>
      <c r="C193" s="3"/>
      <c r="D193" s="8" t="s">
        <v>76</v>
      </c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2.75">
      <c r="B194" s="3"/>
      <c r="C194" s="3"/>
      <c r="D194" s="3" t="s">
        <v>77</v>
      </c>
      <c r="E194" s="3"/>
      <c r="F194" s="3"/>
      <c r="G194" s="3"/>
      <c r="H194" s="3" t="s">
        <v>78</v>
      </c>
      <c r="I194" s="4">
        <v>1195.7</v>
      </c>
      <c r="J194" s="3"/>
      <c r="K194" s="3"/>
      <c r="L194" s="3"/>
      <c r="M194" s="3"/>
    </row>
    <row r="195" spans="2:13" ht="12.75">
      <c r="B195" s="3"/>
      <c r="C195" s="3"/>
      <c r="D195" s="3"/>
      <c r="E195" s="3"/>
      <c r="F195" s="3"/>
      <c r="G195" s="3"/>
      <c r="H195" s="3" t="s">
        <v>79</v>
      </c>
      <c r="I195" s="19">
        <v>560</v>
      </c>
      <c r="J195" s="3"/>
      <c r="K195" s="3"/>
      <c r="L195" s="3"/>
      <c r="M195" s="3"/>
    </row>
    <row r="196" spans="2:13" ht="12.75">
      <c r="B196" s="3"/>
      <c r="C196" s="3"/>
      <c r="D196" s="3"/>
      <c r="E196" s="3"/>
      <c r="F196" s="3"/>
      <c r="G196" s="3"/>
      <c r="H196" s="3"/>
      <c r="I196" s="3"/>
      <c r="J196" s="3"/>
      <c r="K196" s="4">
        <f>SUM(I194:I195)</f>
        <v>1755.7</v>
      </c>
      <c r="L196" s="3"/>
      <c r="M196" s="3"/>
    </row>
    <row r="197" spans="2:13" ht="12.75">
      <c r="B197" s="3"/>
      <c r="C197" s="3"/>
      <c r="D197" s="3" t="s">
        <v>80</v>
      </c>
      <c r="E197" s="3"/>
      <c r="F197" s="3"/>
      <c r="G197" s="3"/>
      <c r="H197" s="3"/>
      <c r="I197" s="3"/>
      <c r="J197" s="3"/>
      <c r="K197" s="3">
        <v>304.08</v>
      </c>
      <c r="L197" s="3"/>
      <c r="M197" s="3"/>
    </row>
    <row r="198" spans="2:13" ht="12.75">
      <c r="B198" s="15"/>
      <c r="C198" s="3"/>
      <c r="D198" s="3" t="s">
        <v>81</v>
      </c>
      <c r="E198" s="3"/>
      <c r="F198" s="3"/>
      <c r="G198" s="3"/>
      <c r="H198" s="3"/>
      <c r="I198" s="3"/>
      <c r="J198" s="3"/>
      <c r="K198" s="20">
        <v>14.56</v>
      </c>
      <c r="L198" s="3"/>
      <c r="M198" s="3"/>
    </row>
    <row r="199" spans="2:13" ht="12.75">
      <c r="B199" s="18">
        <v>5074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0">
        <f>SUM(K196:K198)</f>
        <v>2074.34</v>
      </c>
    </row>
    <row r="200" spans="2:13" ht="15" customHeight="1" thickBot="1">
      <c r="B200" s="14">
        <f>SUM(B191:B199)</f>
        <v>7788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21">
        <f>SUM(M191:M199)</f>
        <v>4629.84</v>
      </c>
    </row>
    <row r="201" spans="2:13" ht="15" customHeight="1" thickTop="1">
      <c r="B201" s="1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9"/>
    </row>
    <row r="202" spans="2:13" ht="12.75" customHeight="1">
      <c r="B202" s="3"/>
      <c r="C202" s="3"/>
      <c r="D202" s="3"/>
      <c r="E202" s="3"/>
      <c r="F202" s="15"/>
      <c r="G202" s="15"/>
      <c r="H202" s="3"/>
      <c r="I202" s="3"/>
      <c r="J202" s="3"/>
      <c r="K202" s="3"/>
      <c r="L202" s="3"/>
      <c r="M202" s="3"/>
    </row>
    <row r="203" spans="2:13" ht="12.75">
      <c r="B203" s="3"/>
      <c r="C203" s="3"/>
      <c r="D203" s="3"/>
      <c r="E203" s="3"/>
      <c r="F203" s="8" t="s">
        <v>95</v>
      </c>
      <c r="G203" s="8"/>
      <c r="H203" s="3"/>
      <c r="I203" s="3"/>
      <c r="J203" s="3"/>
      <c r="K203" s="3"/>
      <c r="L203" s="3"/>
      <c r="M203" s="3"/>
    </row>
    <row r="204" spans="2:13" ht="6.7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2:13" ht="12.75">
      <c r="B205" s="3"/>
      <c r="C205" s="3"/>
      <c r="D205" s="8" t="s">
        <v>82</v>
      </c>
      <c r="E205" s="3"/>
      <c r="F205" s="3"/>
      <c r="G205" s="3"/>
      <c r="H205" s="3"/>
      <c r="I205" s="3"/>
      <c r="J205" s="3"/>
      <c r="K205" s="3"/>
      <c r="L205" s="3"/>
      <c r="M205" s="3"/>
    </row>
    <row r="206" spans="2:13" ht="12.75">
      <c r="B206" s="3"/>
      <c r="C206" s="3"/>
      <c r="D206" s="3"/>
      <c r="E206" s="3" t="s">
        <v>83</v>
      </c>
      <c r="F206" s="3"/>
      <c r="G206" s="3"/>
      <c r="H206" s="3"/>
      <c r="I206" s="3"/>
      <c r="J206" s="3"/>
      <c r="K206" s="3"/>
      <c r="L206" s="3"/>
      <c r="M206" s="4">
        <v>556.88</v>
      </c>
    </row>
    <row r="207" spans="2:13" ht="12.75">
      <c r="B207" s="3"/>
      <c r="C207" s="3"/>
      <c r="D207" s="3"/>
      <c r="E207" s="3" t="s">
        <v>84</v>
      </c>
      <c r="F207" s="3"/>
      <c r="G207" s="3"/>
      <c r="H207" s="3"/>
      <c r="I207" s="3"/>
      <c r="J207" s="3"/>
      <c r="K207" s="3"/>
      <c r="L207" s="3"/>
      <c r="M207" s="19">
        <v>167.54</v>
      </c>
    </row>
    <row r="208" spans="2:13" ht="15" customHeight="1" thickBo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21">
        <f>(M206-M207)</f>
        <v>389.34000000000003</v>
      </c>
    </row>
    <row r="209" spans="2:13" ht="13.5" thickTop="1">
      <c r="B209" s="3"/>
      <c r="C209" s="3"/>
      <c r="D209" s="7" t="s">
        <v>85</v>
      </c>
      <c r="E209" s="3"/>
      <c r="F209" s="3"/>
      <c r="G209" s="3"/>
      <c r="H209" s="3"/>
      <c r="I209" s="3"/>
      <c r="J209" s="3"/>
      <c r="K209" s="3"/>
      <c r="L209" s="3"/>
      <c r="M209" s="3"/>
    </row>
    <row r="210" spans="2:13" ht="12.75">
      <c r="B210" s="3"/>
      <c r="C210" s="3"/>
      <c r="D210" s="3"/>
      <c r="E210" s="3" t="s">
        <v>86</v>
      </c>
      <c r="F210" s="3"/>
      <c r="G210" s="3"/>
      <c r="H210" s="3"/>
      <c r="I210" s="3"/>
      <c r="J210" s="3"/>
      <c r="K210" s="3"/>
      <c r="L210" s="3"/>
      <c r="M210" s="3"/>
    </row>
    <row r="211" spans="2:13" ht="12.75">
      <c r="B211" s="3"/>
      <c r="C211" s="3"/>
      <c r="D211" s="3"/>
      <c r="E211" s="3" t="s">
        <v>87</v>
      </c>
      <c r="F211" s="3"/>
      <c r="G211" s="3"/>
      <c r="H211" s="3"/>
      <c r="I211" s="3"/>
      <c r="J211" s="3"/>
      <c r="K211" s="4">
        <v>2033.89</v>
      </c>
      <c r="L211" s="3"/>
      <c r="M211" s="3"/>
    </row>
    <row r="212" spans="2:13" ht="12.75">
      <c r="B212" s="3"/>
      <c r="C212" s="3"/>
      <c r="D212" s="3"/>
      <c r="E212" s="3" t="s">
        <v>88</v>
      </c>
      <c r="F212" s="3"/>
      <c r="G212" s="3"/>
      <c r="H212" s="3"/>
      <c r="I212" s="3"/>
      <c r="J212" s="3"/>
      <c r="K212" s="20">
        <v>389.34</v>
      </c>
      <c r="L212" s="3"/>
      <c r="M212" s="3"/>
    </row>
    <row r="213" spans="2:13" ht="12.75">
      <c r="B213" s="3"/>
      <c r="C213" s="3"/>
      <c r="D213" s="3"/>
      <c r="E213" s="3"/>
      <c r="F213" s="3"/>
      <c r="G213" s="3"/>
      <c r="H213" s="3"/>
      <c r="I213" s="3"/>
      <c r="J213" s="3"/>
      <c r="K213" s="4">
        <f>SUM(K211:K212)</f>
        <v>2423.23</v>
      </c>
      <c r="L213" s="3"/>
      <c r="M213" s="3"/>
    </row>
    <row r="214" spans="2:13" ht="12.75">
      <c r="B214" s="3"/>
      <c r="C214" s="3"/>
      <c r="D214" s="3"/>
      <c r="E214" s="7" t="s">
        <v>89</v>
      </c>
      <c r="F214" s="3"/>
      <c r="G214" s="3"/>
      <c r="H214" s="3"/>
      <c r="I214" s="3"/>
      <c r="J214" s="3"/>
      <c r="K214" s="3"/>
      <c r="L214" s="3"/>
      <c r="M214" s="3"/>
    </row>
    <row r="215" spans="2:13" ht="12.75">
      <c r="B215" s="3"/>
      <c r="C215" s="3"/>
      <c r="D215" s="3"/>
      <c r="E215" s="3" t="s">
        <v>90</v>
      </c>
      <c r="F215" s="3"/>
      <c r="G215" s="3"/>
      <c r="H215" s="3"/>
      <c r="I215" s="3"/>
      <c r="J215" s="3"/>
      <c r="K215" s="3"/>
      <c r="L215" s="3"/>
      <c r="M215" s="3"/>
    </row>
    <row r="216" spans="2:13" ht="12.75">
      <c r="B216" s="3"/>
      <c r="C216" s="3"/>
      <c r="D216" s="3"/>
      <c r="E216" s="3" t="s">
        <v>91</v>
      </c>
      <c r="F216" s="3"/>
      <c r="G216" s="3"/>
      <c r="H216" s="3"/>
      <c r="I216" s="3"/>
      <c r="J216" s="3"/>
      <c r="K216" s="19">
        <v>2033.89</v>
      </c>
      <c r="L216" s="3"/>
      <c r="M216" s="3"/>
    </row>
    <row r="217" spans="2:13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23">
        <f>(K213-K216)</f>
        <v>389.3399999999999</v>
      </c>
    </row>
    <row r="218" spans="2:13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2:13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6" t="s">
        <v>68</v>
      </c>
    </row>
    <row r="220" spans="2:13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6" t="s">
        <v>69</v>
      </c>
    </row>
    <row r="221" spans="2:13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</sheetData>
  <printOptions/>
  <pageMargins left="0.75" right="0.75" top="1" bottom="1" header="0.5" footer="0.5"/>
  <pageSetup horizontalDpi="300" verticalDpi="300" orientation="portrait" paperSize="9" r:id="rId1"/>
  <rowBreaks count="4" manualBreakCount="4">
    <brk id="55" max="255" man="1"/>
    <brk id="110" max="255" man="1"/>
    <brk id="164" max="255" man="1"/>
    <brk id="2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McKenzie</dc:creator>
  <cp:keywords/>
  <dc:description/>
  <cp:lastModifiedBy>McKenzie</cp:lastModifiedBy>
  <cp:lastPrinted>2006-08-03T09:11:30Z</cp:lastPrinted>
  <dcterms:created xsi:type="dcterms:W3CDTF">2006-03-22T19:33:26Z</dcterms:created>
  <dcterms:modified xsi:type="dcterms:W3CDTF">2006-08-03T09:13:42Z</dcterms:modified>
  <cp:category/>
  <cp:version/>
  <cp:contentType/>
  <cp:contentStatus/>
</cp:coreProperties>
</file>